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36" windowWidth="16212" windowHeight="5808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14" i="1"/>
  <c r="G14"/>
  <c r="I6"/>
  <c r="H6"/>
  <c r="H14" s="1"/>
  <c r="I14"/>
  <c r="E14"/>
  <c r="D14"/>
  <c r="C14"/>
  <c r="B14"/>
</calcChain>
</file>

<file path=xl/sharedStrings.xml><?xml version="1.0" encoding="utf-8"?>
<sst xmlns="http://schemas.openxmlformats.org/spreadsheetml/2006/main" count="26" uniqueCount="20">
  <si>
    <t>Table 11.3: Dzongkhag 10th,  11th and 12th  Five Year Plan Expenditure by Sectors</t>
  </si>
  <si>
    <t>Sectors</t>
  </si>
  <si>
    <t>10th Five Year Plan (2008-2012)</t>
  </si>
  <si>
    <t>11th Five Year Plan (2013-2018)</t>
  </si>
  <si>
    <t xml:space="preserve">Current </t>
  </si>
  <si>
    <t xml:space="preserve">Capital </t>
  </si>
  <si>
    <t>Civil</t>
  </si>
  <si>
    <t>Agriculture</t>
  </si>
  <si>
    <t>Livestock</t>
  </si>
  <si>
    <t>Forestry</t>
  </si>
  <si>
    <t>Education</t>
  </si>
  <si>
    <t>Health</t>
  </si>
  <si>
    <t>Urban Development &amp; Housing</t>
  </si>
  <si>
    <t>Religion &amp; Cultural</t>
  </si>
  <si>
    <t>Total plan outlay</t>
  </si>
  <si>
    <t>Note: Expenditure for Census and Survey and Land Record is excluded</t>
  </si>
  <si>
    <t>Source: Dzongkhag Administration</t>
  </si>
  <si>
    <t xml:space="preserve"> 12th Five Year Plan (2018-2023) </t>
  </si>
  <si>
    <t>FYP  2019/2020</t>
  </si>
  <si>
    <t>FYP  2018/2019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</si>
</sst>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.0_);_(* \(#,##0.0\);_(* &quot;-&quot;??_);_(@_)"/>
    <numFmt numFmtId="165" formatCode="_(* #,##0.000_);_(* \(#,##0.000\);_(* &quot;-&quot;??_);_(@_)"/>
    <numFmt numFmtId="166" formatCode="0.000"/>
  </numFmts>
  <fonts count="12">
    <font>
      <sz val="11"/>
      <color theme="1"/>
      <name val="Calibri"/>
      <family val="2"/>
      <scheme val="minor"/>
    </font>
    <font>
      <b/>
      <sz val="12"/>
      <color indexed="8"/>
      <name val="Cambria"/>
      <family val="2"/>
      <scheme val="major"/>
    </font>
    <font>
      <sz val="12"/>
      <color theme="1"/>
      <name val="Cambria"/>
      <family val="2"/>
      <scheme val="major"/>
    </font>
    <font>
      <sz val="12"/>
      <color indexed="8"/>
      <name val="Cambria"/>
      <family val="2"/>
      <scheme val="major"/>
    </font>
    <font>
      <sz val="12"/>
      <name val="Cambria"/>
      <family val="2"/>
      <scheme val="major"/>
    </font>
    <font>
      <b/>
      <sz val="12"/>
      <name val="Cambria"/>
      <family val="2"/>
      <scheme val="major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sz val="11"/>
      <name val="Cambria"/>
      <family val="2"/>
      <scheme val="major"/>
    </font>
    <font>
      <b/>
      <sz val="11"/>
      <color indexed="8"/>
      <name val="Cambria"/>
      <family val="2"/>
      <scheme val="major"/>
    </font>
    <font>
      <b/>
      <sz val="11"/>
      <color theme="1"/>
      <name val="Calibri"/>
      <family val="2"/>
      <scheme val="minor"/>
    </font>
    <font>
      <b/>
      <sz val="12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vertical="center"/>
    </xf>
    <xf numFmtId="165" fontId="3" fillId="0" borderId="1" xfId="1" applyNumberFormat="1" applyFont="1" applyFill="1" applyBorder="1" applyAlignment="1">
      <alignment horizontal="right"/>
    </xf>
    <xf numFmtId="0" fontId="7" fillId="0" borderId="1" xfId="0" applyFont="1" applyBorder="1" applyAlignment="1">
      <alignment horizontal="right"/>
    </xf>
    <xf numFmtId="166" fontId="7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vertical="center" wrapText="1"/>
    </xf>
    <xf numFmtId="165" fontId="1" fillId="0" borderId="1" xfId="1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vertical="center"/>
    </xf>
    <xf numFmtId="165" fontId="9" fillId="0" borderId="0" xfId="1" applyNumberFormat="1" applyFont="1" applyFill="1" applyBorder="1" applyAlignment="1">
      <alignment horizontal="center" vertical="justify"/>
    </xf>
    <xf numFmtId="165" fontId="1" fillId="0" borderId="0" xfId="1" applyNumberFormat="1" applyFont="1" applyFill="1" applyBorder="1" applyAlignment="1">
      <alignment horizontal="center" vertical="justify"/>
    </xf>
    <xf numFmtId="0" fontId="8" fillId="0" borderId="0" xfId="0" applyFont="1" applyFill="1" applyBorder="1" applyAlignment="1">
      <alignment horizontal="left" vertical="center"/>
    </xf>
    <xf numFmtId="166" fontId="3" fillId="0" borderId="1" xfId="0" applyNumberFormat="1" applyFont="1" applyBorder="1" applyAlignment="1">
      <alignment horizontal="right" vertical="justify"/>
    </xf>
    <xf numFmtId="165" fontId="3" fillId="0" borderId="1" xfId="1" applyNumberFormat="1" applyFont="1" applyFill="1" applyBorder="1" applyAlignment="1">
      <alignment horizontal="right" vertical="justify"/>
    </xf>
    <xf numFmtId="0" fontId="10" fillId="0" borderId="1" xfId="0" applyFont="1" applyBorder="1"/>
    <xf numFmtId="0" fontId="5" fillId="0" borderId="1" xfId="0" applyFont="1" applyFill="1" applyBorder="1" applyAlignment="1">
      <alignment horizontal="left" vertical="center"/>
    </xf>
    <xf numFmtId="164" fontId="5" fillId="0" borderId="1" xfId="1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</cellXfs>
  <cellStyles count="2">
    <cellStyle name="Comma 2" xfId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16"/>
  <sheetViews>
    <sheetView tabSelected="1" workbookViewId="0">
      <pane xSplit="1" ySplit="5" topLeftCell="D6" activePane="bottomRight" state="frozen"/>
      <selection pane="topRight" activeCell="B1" sqref="B1"/>
      <selection pane="bottomLeft" activeCell="A6" sqref="A6"/>
      <selection pane="bottomRight" activeCell="H14" sqref="H14"/>
    </sheetView>
  </sheetViews>
  <sheetFormatPr defaultRowHeight="14.4"/>
  <cols>
    <col min="1" max="1" width="37.109375" customWidth="1"/>
    <col min="2" max="2" width="13.33203125" bestFit="1" customWidth="1"/>
    <col min="3" max="3" width="23.88671875" customWidth="1"/>
    <col min="4" max="4" width="13.21875" customWidth="1"/>
    <col min="5" max="5" width="25.33203125" customWidth="1"/>
    <col min="6" max="6" width="11.33203125" bestFit="1" customWidth="1"/>
    <col min="7" max="7" width="11.109375" customWidth="1"/>
    <col min="8" max="8" width="9.77734375" customWidth="1"/>
    <col min="9" max="9" width="13.109375" customWidth="1"/>
  </cols>
  <sheetData>
    <row r="2" spans="1:9" ht="15">
      <c r="A2" s="1" t="s">
        <v>0</v>
      </c>
      <c r="B2" s="2"/>
      <c r="C2" s="2"/>
      <c r="D2" s="2"/>
      <c r="E2" s="2"/>
      <c r="F2" s="2"/>
      <c r="G2" s="2"/>
    </row>
    <row r="3" spans="1:9" ht="15">
      <c r="A3" s="3"/>
      <c r="B3" s="4"/>
      <c r="C3" s="2"/>
      <c r="D3" s="2"/>
      <c r="E3" s="2"/>
      <c r="F3" s="21" t="s">
        <v>17</v>
      </c>
      <c r="G3" s="22"/>
      <c r="H3" s="22"/>
      <c r="I3" s="23"/>
    </row>
    <row r="4" spans="1:9" ht="15">
      <c r="A4" s="19" t="s">
        <v>1</v>
      </c>
      <c r="B4" s="20" t="s">
        <v>2</v>
      </c>
      <c r="C4" s="20"/>
      <c r="D4" s="20" t="s">
        <v>3</v>
      </c>
      <c r="E4" s="20"/>
      <c r="F4" s="20" t="s">
        <v>19</v>
      </c>
      <c r="G4" s="20"/>
      <c r="H4" s="20" t="s">
        <v>18</v>
      </c>
      <c r="I4" s="20"/>
    </row>
    <row r="5" spans="1:9" ht="15">
      <c r="A5" s="19"/>
      <c r="B5" s="5" t="s">
        <v>4</v>
      </c>
      <c r="C5" s="5" t="s">
        <v>5</v>
      </c>
      <c r="D5" s="5" t="s">
        <v>4</v>
      </c>
      <c r="E5" s="5" t="s">
        <v>5</v>
      </c>
      <c r="F5" s="5" t="s">
        <v>4</v>
      </c>
      <c r="G5" s="5" t="s">
        <v>5</v>
      </c>
      <c r="H5" s="5" t="s">
        <v>4</v>
      </c>
      <c r="I5" s="5" t="s">
        <v>5</v>
      </c>
    </row>
    <row r="6" spans="1:9" ht="15.6">
      <c r="A6" s="6" t="s">
        <v>6</v>
      </c>
      <c r="B6" s="7">
        <v>163.37899999999999</v>
      </c>
      <c r="C6" s="7">
        <v>40.692</v>
      </c>
      <c r="D6" s="8">
        <v>208.578</v>
      </c>
      <c r="E6" s="8">
        <v>104.45399999999999</v>
      </c>
      <c r="F6" s="8">
        <v>48.461000000000006</v>
      </c>
      <c r="G6" s="8">
        <v>18.257999999999999</v>
      </c>
      <c r="H6" s="16">
        <f>41.649+1.26+4.614</f>
        <v>47.522999999999996</v>
      </c>
      <c r="I6" s="17">
        <f>30.921+0.65</f>
        <v>31.570999999999998</v>
      </c>
    </row>
    <row r="7" spans="1:9" ht="15.6">
      <c r="A7" s="6" t="s">
        <v>7</v>
      </c>
      <c r="B7" s="7">
        <v>37.401000000000003</v>
      </c>
      <c r="C7" s="7">
        <v>53.742000000000004</v>
      </c>
      <c r="D7" s="9">
        <v>53.398000000000003</v>
      </c>
      <c r="E7" s="8">
        <v>31.305</v>
      </c>
      <c r="F7" s="9">
        <v>13.189</v>
      </c>
      <c r="G7" s="8">
        <v>10.478</v>
      </c>
      <c r="H7" s="16">
        <v>13.457000000000001</v>
      </c>
      <c r="I7" s="16">
        <v>22.440999999999999</v>
      </c>
    </row>
    <row r="8" spans="1:9" ht="15.6">
      <c r="A8" s="6" t="s">
        <v>8</v>
      </c>
      <c r="B8" s="7">
        <v>50.908000000000001</v>
      </c>
      <c r="C8" s="7">
        <v>9.3949999999999996</v>
      </c>
      <c r="D8" s="8">
        <v>67.049000000000007</v>
      </c>
      <c r="E8" s="8">
        <v>26.44</v>
      </c>
      <c r="F8" s="8">
        <v>13.801</v>
      </c>
      <c r="G8" s="8">
        <v>4.5350000000000001</v>
      </c>
      <c r="H8" s="16">
        <v>13.949</v>
      </c>
      <c r="I8" s="16">
        <v>5.0979999999999999</v>
      </c>
    </row>
    <row r="9" spans="1:9" ht="15.6">
      <c r="A9" s="6" t="s">
        <v>9</v>
      </c>
      <c r="B9" s="7">
        <v>29.074000000000002</v>
      </c>
      <c r="C9" s="7">
        <v>7.5080000000000009</v>
      </c>
      <c r="D9" s="8">
        <v>21.606999999999999</v>
      </c>
      <c r="E9" s="8">
        <v>19.687000000000001</v>
      </c>
      <c r="F9" s="8"/>
      <c r="G9" s="8"/>
      <c r="H9" s="16"/>
      <c r="I9" s="16"/>
    </row>
    <row r="10" spans="1:9" ht="15.6">
      <c r="A10" s="6" t="s">
        <v>10</v>
      </c>
      <c r="B10" s="7">
        <v>764.84500000000003</v>
      </c>
      <c r="C10" s="7">
        <v>169.851</v>
      </c>
      <c r="D10" s="8">
        <v>1088.4059999999999</v>
      </c>
      <c r="E10" s="8">
        <v>354.00799999999998</v>
      </c>
      <c r="F10" s="8">
        <v>288.39600000000002</v>
      </c>
      <c r="G10" s="8">
        <v>22.192</v>
      </c>
      <c r="H10" s="16">
        <v>318.887</v>
      </c>
      <c r="I10" s="16">
        <v>15.496</v>
      </c>
    </row>
    <row r="11" spans="1:9" ht="15.6">
      <c r="A11" s="6" t="s">
        <v>11</v>
      </c>
      <c r="B11" s="7">
        <v>106.167</v>
      </c>
      <c r="C11" s="7">
        <v>62.171999999999997</v>
      </c>
      <c r="D11" s="8">
        <v>184.37200000000001</v>
      </c>
      <c r="E11" s="8">
        <v>56.542999999999999</v>
      </c>
      <c r="F11" s="8">
        <v>45.311</v>
      </c>
      <c r="G11" s="8">
        <v>2.7</v>
      </c>
      <c r="H11" s="16">
        <v>51.360999999999997</v>
      </c>
      <c r="I11" s="16">
        <v>3.35</v>
      </c>
    </row>
    <row r="12" spans="1:9" ht="15.6">
      <c r="A12" s="10" t="s">
        <v>12</v>
      </c>
      <c r="B12" s="7">
        <v>71.734999999999999</v>
      </c>
      <c r="C12" s="7">
        <v>134.09699999999998</v>
      </c>
      <c r="D12" s="8">
        <v>70.441000000000003</v>
      </c>
      <c r="E12" s="8">
        <v>197.92</v>
      </c>
      <c r="F12" s="8">
        <v>15.831</v>
      </c>
      <c r="G12" s="8">
        <v>32.753</v>
      </c>
      <c r="H12" s="16">
        <v>17.413</v>
      </c>
      <c r="I12" s="16">
        <v>6.5430000000000001</v>
      </c>
    </row>
    <row r="13" spans="1:9" ht="15.6">
      <c r="A13" s="6" t="s">
        <v>13</v>
      </c>
      <c r="B13" s="7">
        <v>3.4769999999999999</v>
      </c>
      <c r="C13" s="7">
        <v>24.626000000000001</v>
      </c>
      <c r="D13" s="8">
        <v>7.6950000000000003</v>
      </c>
      <c r="E13" s="8">
        <v>94.241</v>
      </c>
      <c r="F13" s="8">
        <v>2.6509999999999998</v>
      </c>
      <c r="G13" s="8">
        <v>4.0910000000000002</v>
      </c>
      <c r="H13" s="16">
        <v>3.0089999999999999</v>
      </c>
      <c r="I13" s="16">
        <v>6.2229999999999999</v>
      </c>
    </row>
    <row r="14" spans="1:9" ht="15.6">
      <c r="A14" s="6" t="s">
        <v>14</v>
      </c>
      <c r="B14" s="11">
        <f>SUM(B2:B13)</f>
        <v>1226.9859999999999</v>
      </c>
      <c r="C14" s="11">
        <f>SUM(C2:C13)</f>
        <v>502.08299999999997</v>
      </c>
      <c r="D14" s="11">
        <f t="shared" ref="D14:I14" si="0">SUM(D6:D13)</f>
        <v>1701.546</v>
      </c>
      <c r="E14" s="11">
        <f t="shared" si="0"/>
        <v>884.59799999999996</v>
      </c>
      <c r="F14" s="11">
        <f t="shared" si="0"/>
        <v>427.64000000000004</v>
      </c>
      <c r="G14" s="11">
        <f t="shared" si="0"/>
        <v>95.006999999999991</v>
      </c>
      <c r="H14" s="18">
        <f t="shared" si="0"/>
        <v>465.59900000000005</v>
      </c>
      <c r="I14" s="18">
        <f t="shared" si="0"/>
        <v>90.721999999999994</v>
      </c>
    </row>
    <row r="15" spans="1:9" ht="15">
      <c r="A15" s="12" t="s">
        <v>15</v>
      </c>
      <c r="B15" s="13"/>
      <c r="C15" s="13"/>
      <c r="D15" s="14"/>
      <c r="E15" s="14"/>
      <c r="F15" s="2"/>
      <c r="G15" s="2"/>
    </row>
    <row r="16" spans="1:9" ht="15">
      <c r="A16" s="15" t="s">
        <v>16</v>
      </c>
      <c r="B16" s="2"/>
      <c r="C16" s="2"/>
      <c r="D16" s="2"/>
      <c r="E16" s="2"/>
      <c r="F16" s="2"/>
      <c r="G16" s="2"/>
    </row>
  </sheetData>
  <mergeCells count="6">
    <mergeCell ref="A4:A5"/>
    <mergeCell ref="B4:C4"/>
    <mergeCell ref="D4:E4"/>
    <mergeCell ref="F4:G4"/>
    <mergeCell ref="F3:I3"/>
    <mergeCell ref="H4:I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dso</dc:creator>
  <cp:lastModifiedBy>dso</cp:lastModifiedBy>
  <dcterms:created xsi:type="dcterms:W3CDTF">2020-08-16T19:30:26Z</dcterms:created>
  <dcterms:modified xsi:type="dcterms:W3CDTF">2020-08-31T12:21:50Z</dcterms:modified>
</cp:coreProperties>
</file>